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10 Town Plan\07 Scheme\Planning Scheme website documents\Documents\"/>
    </mc:Choice>
  </mc:AlternateContent>
  <bookViews>
    <workbookView xWindow="0" yWindow="0" windowWidth="19200" windowHeight="11580" activeTab="2"/>
  </bookViews>
  <sheets>
    <sheet name="Water" sheetId="2" r:id="rId1"/>
    <sheet name="Sewer" sheetId="1" r:id="rId2"/>
    <sheet name="Roads" sheetId="3" r:id="rId3"/>
    <sheet name="Parks" sheetId="4" r:id="rId4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3" l="1"/>
  <c r="G16" i="3"/>
  <c r="G15" i="3"/>
  <c r="G14" i="3"/>
  <c r="G13" i="3"/>
  <c r="G12" i="3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F5" i="3"/>
  <c r="G5" i="3" s="1"/>
  <c r="F4" i="3"/>
  <c r="G4" i="3" s="1"/>
  <c r="E14" i="2" l="1"/>
  <c r="E13" i="2"/>
  <c r="E12" i="2"/>
  <c r="E11" i="2"/>
  <c r="E10" i="2"/>
  <c r="E9" i="2"/>
  <c r="E8" i="2"/>
  <c r="E7" i="2"/>
  <c r="E6" i="2"/>
  <c r="E5" i="2"/>
  <c r="E4" i="2"/>
  <c r="E20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19" i="1" l="1"/>
</calcChain>
</file>

<file path=xl/sharedStrings.xml><?xml version="1.0" encoding="utf-8"?>
<sst xmlns="http://schemas.openxmlformats.org/spreadsheetml/2006/main" count="184" uniqueCount="52">
  <si>
    <t>each</t>
  </si>
  <si>
    <t>UOM</t>
  </si>
  <si>
    <t>Gravity Main</t>
  </si>
  <si>
    <t>Manhole</t>
  </si>
  <si>
    <t>Rising Main</t>
  </si>
  <si>
    <t>Asset Type</t>
  </si>
  <si>
    <t>Water Main</t>
  </si>
  <si>
    <t>Gravel</t>
  </si>
  <si>
    <t>Industrial Collector</t>
  </si>
  <si>
    <t>Industrial Access</t>
  </si>
  <si>
    <t>Industrial Place</t>
  </si>
  <si>
    <t>Major Collector</t>
  </si>
  <si>
    <t>Minor Collector</t>
  </si>
  <si>
    <t>Access Street</t>
  </si>
  <si>
    <t>Access Place</t>
  </si>
  <si>
    <t>Pavement Unit Rate (m²)</t>
  </si>
  <si>
    <t>Seal Unit Rate (m²)</t>
  </si>
  <si>
    <t>Bridge</t>
  </si>
  <si>
    <t>Culvert</t>
  </si>
  <si>
    <t>Roundabout</t>
  </si>
  <si>
    <t>Channelised Intersection</t>
  </si>
  <si>
    <t>Pathway</t>
  </si>
  <si>
    <t>Concrete</t>
  </si>
  <si>
    <t>Bitumen</t>
  </si>
  <si>
    <t>Road</t>
  </si>
  <si>
    <t>Hierarchy/Type</t>
  </si>
  <si>
    <t>Unit Rate @ 31/03/2013</t>
  </si>
  <si>
    <t>Comments</t>
  </si>
  <si>
    <t>Unit Rate @ Base Year</t>
  </si>
  <si>
    <t>Indexation - Darwin CPI</t>
  </si>
  <si>
    <t>Mar 2013</t>
  </si>
  <si>
    <t>Jun 2016 (Base Year)</t>
  </si>
  <si>
    <t>Date</t>
  </si>
  <si>
    <t>CPI Value</t>
  </si>
  <si>
    <t>Any</t>
  </si>
  <si>
    <r>
      <t xml:space="preserve">Diameter 
</t>
    </r>
    <r>
      <rPr>
        <i/>
        <sz val="10"/>
        <rFont val="Arial"/>
        <family val="2"/>
      </rPr>
      <t>(mm)</t>
    </r>
  </si>
  <si>
    <t>&lt;3m (depth)</t>
  </si>
  <si>
    <t>Manhole (per lm of main)</t>
  </si>
  <si>
    <t>Total Unit Rate @ Mar 2013</t>
  </si>
  <si>
    <t>m²</t>
  </si>
  <si>
    <t>Water Supply Network Unit Rates</t>
  </si>
  <si>
    <t>Sewerage Network Unit Rates</t>
  </si>
  <si>
    <t>Transport Network Unit Rates</t>
  </si>
  <si>
    <t>m</t>
  </si>
  <si>
    <t>Land Unit Rates</t>
  </si>
  <si>
    <t>per sqm of pavement</t>
  </si>
  <si>
    <t>per sqm deck area</t>
  </si>
  <si>
    <t>per sqm of footpath</t>
  </si>
  <si>
    <t>per lineal metre</t>
  </si>
  <si>
    <t>per lineal metre (Includes allowances for manhole &lt; 3m)</t>
  </si>
  <si>
    <t>per lineal metre - Assumes 1 manhole per 50m of main</t>
  </si>
  <si>
    <t>per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</si>
</sst>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7" formatCode="&quot;$&quot;#,##0.00;\-&quot;$&quot;#,##0.00"/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auto="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7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7" fontId="2" fillId="0" borderId="7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7" fontId="2" fillId="0" borderId="12" xfId="0" applyNumberFormat="1" applyFont="1" applyBorder="1" applyAlignment="1">
      <alignment horizontal="center"/>
    </xf>
    <xf numFmtId="0" fontId="2" fillId="0" borderId="13" xfId="0" applyFont="1" applyBorder="1"/>
    <xf numFmtId="5" fontId="2" fillId="0" borderId="7" xfId="0" applyNumberFormat="1" applyFont="1" applyBorder="1" applyAlignment="1">
      <alignment horizontal="center"/>
    </xf>
    <xf numFmtId="5" fontId="1" fillId="0" borderId="7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2" fillId="0" borderId="12" xfId="0" applyNumberFormat="1" applyFont="1" applyBorder="1" applyAlignment="1">
      <alignment horizontal="center"/>
    </xf>
    <xf numFmtId="5" fontId="1" fillId="0" borderId="12" xfId="0" applyNumberFormat="1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17" fontId="0" fillId="0" borderId="6" xfId="0" quotePrefix="1" applyNumberFormat="1" applyBorder="1"/>
    <xf numFmtId="0" fontId="0" fillId="0" borderId="11" xfId="0" quotePrefix="1" applyBorder="1"/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3" fillId="0" borderId="0" xfId="0" quotePrefix="1" applyNumberFormat="1" applyFo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164" fontId="2" fillId="0" borderId="7" xfId="1" applyNumberFormat="1" applyFon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0" fontId="0" fillId="0" borderId="9" xfId="0" applyBorder="1"/>
    <xf numFmtId="164" fontId="2" fillId="0" borderId="10" xfId="1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2" fillId="0" borderId="12" xfId="1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165" fontId="1" fillId="0" borderId="7" xfId="1" applyNumberFormat="1" applyFont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1" fillId="0" borderId="12" xfId="1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2" fillId="0" borderId="7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64" fontId="3" fillId="0" borderId="0" xfId="0" applyNumberFormat="1" applyFont="1"/>
    <xf numFmtId="165" fontId="1" fillId="0" borderId="5" xfId="1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defaultColWidth="0" defaultRowHeight="15" zeroHeight="1" x14ac:dyDescent="0.25"/>
  <cols>
    <col min="1" max="1" width="3.28515625" customWidth="1"/>
    <col min="2" max="2" width="24.7109375" bestFit="1" customWidth="1"/>
    <col min="3" max="3" width="9.140625" customWidth="1"/>
    <col min="4" max="4" width="12.140625" customWidth="1"/>
    <col min="5" max="5" width="11.42578125" customWidth="1"/>
    <col min="6" max="6" width="6.7109375" customWidth="1"/>
    <col min="7" max="7" width="13.85546875" bestFit="1" customWidth="1"/>
    <col min="8" max="8" width="4.28515625" customWidth="1"/>
    <col min="9" max="16384" width="9.140625" hidden="1"/>
  </cols>
  <sheetData>
    <row r="1" spans="2:7" x14ac:dyDescent="0.25"/>
    <row r="2" spans="2:7" ht="15.75" thickBot="1" x14ac:dyDescent="0.3">
      <c r="B2" s="27" t="s">
        <v>40</v>
      </c>
    </row>
    <row r="3" spans="2:7" ht="39" thickBot="1" x14ac:dyDescent="0.3">
      <c r="B3" s="30" t="s">
        <v>5</v>
      </c>
      <c r="C3" s="31" t="s">
        <v>35</v>
      </c>
      <c r="D3" s="31" t="s">
        <v>26</v>
      </c>
      <c r="E3" s="31" t="s">
        <v>28</v>
      </c>
      <c r="F3" s="31" t="s">
        <v>1</v>
      </c>
      <c r="G3" s="32" t="s">
        <v>27</v>
      </c>
    </row>
    <row r="4" spans="2:7" x14ac:dyDescent="0.25">
      <c r="B4" s="5" t="s">
        <v>6</v>
      </c>
      <c r="C4" s="6">
        <v>25</v>
      </c>
      <c r="D4" s="15">
        <v>67.543636363636367</v>
      </c>
      <c r="E4" s="16">
        <f t="shared" ref="E4:E14" si="0">D4/$C$18*$C$19</f>
        <v>70.539786096256691</v>
      </c>
      <c r="F4" s="7" t="s">
        <v>43</v>
      </c>
      <c r="G4" s="8" t="s">
        <v>48</v>
      </c>
    </row>
    <row r="5" spans="2:7" x14ac:dyDescent="0.25">
      <c r="B5" s="9" t="s">
        <v>6</v>
      </c>
      <c r="C5" s="3">
        <v>50</v>
      </c>
      <c r="D5" s="17">
        <v>86.36363636363636</v>
      </c>
      <c r="E5" s="18">
        <f t="shared" si="0"/>
        <v>90.194617340229684</v>
      </c>
      <c r="F5" s="4" t="s">
        <v>43</v>
      </c>
      <c r="G5" s="10" t="s">
        <v>48</v>
      </c>
    </row>
    <row r="6" spans="2:7" x14ac:dyDescent="0.25">
      <c r="B6" s="9" t="s">
        <v>6</v>
      </c>
      <c r="C6" s="3">
        <v>60</v>
      </c>
      <c r="D6" s="17">
        <v>99.999999999999986</v>
      </c>
      <c r="E6" s="18">
        <f t="shared" si="0"/>
        <v>104.43587270973961</v>
      </c>
      <c r="F6" s="4" t="s">
        <v>43</v>
      </c>
      <c r="G6" s="10" t="s">
        <v>48</v>
      </c>
    </row>
    <row r="7" spans="2:7" x14ac:dyDescent="0.25">
      <c r="B7" s="9" t="s">
        <v>6</v>
      </c>
      <c r="C7" s="3">
        <v>63</v>
      </c>
      <c r="D7" s="17">
        <v>99.999999999999986</v>
      </c>
      <c r="E7" s="18">
        <f t="shared" si="0"/>
        <v>104.43587270973961</v>
      </c>
      <c r="F7" s="4" t="s">
        <v>43</v>
      </c>
      <c r="G7" s="10" t="s">
        <v>48</v>
      </c>
    </row>
    <row r="8" spans="2:7" x14ac:dyDescent="0.25">
      <c r="B8" s="9" t="s">
        <v>6</v>
      </c>
      <c r="C8" s="3">
        <v>100</v>
      </c>
      <c r="D8" s="17">
        <v>140.90909090909091</v>
      </c>
      <c r="E8" s="18">
        <f t="shared" si="0"/>
        <v>147.15963881826949</v>
      </c>
      <c r="F8" s="4" t="s">
        <v>43</v>
      </c>
      <c r="G8" s="10" t="s">
        <v>48</v>
      </c>
    </row>
    <row r="9" spans="2:7" x14ac:dyDescent="0.25">
      <c r="B9" s="9" t="s">
        <v>6</v>
      </c>
      <c r="C9" s="3">
        <v>150</v>
      </c>
      <c r="D9" s="17">
        <v>195.45454545454544</v>
      </c>
      <c r="E9" s="18">
        <f t="shared" si="0"/>
        <v>204.12466029630926</v>
      </c>
      <c r="F9" s="4" t="s">
        <v>43</v>
      </c>
      <c r="G9" s="10" t="s">
        <v>48</v>
      </c>
    </row>
    <row r="10" spans="2:7" x14ac:dyDescent="0.25">
      <c r="B10" s="9" t="s">
        <v>6</v>
      </c>
      <c r="C10" s="3">
        <v>200</v>
      </c>
      <c r="D10" s="17">
        <v>236.36363636363635</v>
      </c>
      <c r="E10" s="18">
        <f t="shared" si="0"/>
        <v>246.84842640483913</v>
      </c>
      <c r="F10" s="4" t="s">
        <v>43</v>
      </c>
      <c r="G10" s="10" t="s">
        <v>48</v>
      </c>
    </row>
    <row r="11" spans="2:7" x14ac:dyDescent="0.25">
      <c r="B11" s="9" t="s">
        <v>6</v>
      </c>
      <c r="C11" s="3">
        <v>250</v>
      </c>
      <c r="D11" s="17">
        <v>277.27272727272725</v>
      </c>
      <c r="E11" s="18">
        <f t="shared" si="0"/>
        <v>289.57219251336892</v>
      </c>
      <c r="F11" s="4" t="s">
        <v>43</v>
      </c>
      <c r="G11" s="10" t="s">
        <v>48</v>
      </c>
    </row>
    <row r="12" spans="2:7" x14ac:dyDescent="0.25">
      <c r="B12" s="9" t="s">
        <v>6</v>
      </c>
      <c r="C12" s="3">
        <v>300</v>
      </c>
      <c r="D12" s="17">
        <v>390.90909090909088</v>
      </c>
      <c r="E12" s="18">
        <f t="shared" si="0"/>
        <v>408.24932059261852</v>
      </c>
      <c r="F12" s="4" t="s">
        <v>43</v>
      </c>
      <c r="G12" s="10" t="s">
        <v>48</v>
      </c>
    </row>
    <row r="13" spans="2:7" x14ac:dyDescent="0.25">
      <c r="B13" s="9" t="s">
        <v>6</v>
      </c>
      <c r="C13" s="3">
        <v>450</v>
      </c>
      <c r="D13" s="17">
        <v>600</v>
      </c>
      <c r="E13" s="18">
        <f t="shared" si="0"/>
        <v>626.61523625843779</v>
      </c>
      <c r="F13" s="4" t="s">
        <v>43</v>
      </c>
      <c r="G13" s="10" t="s">
        <v>48</v>
      </c>
    </row>
    <row r="14" spans="2:7" ht="15.75" thickBot="1" x14ac:dyDescent="0.3">
      <c r="B14" s="11" t="s">
        <v>6</v>
      </c>
      <c r="C14" s="12">
        <v>525</v>
      </c>
      <c r="D14" s="19">
        <v>700</v>
      </c>
      <c r="E14" s="20">
        <f t="shared" si="0"/>
        <v>731.05110896817746</v>
      </c>
      <c r="F14" s="13" t="s">
        <v>43</v>
      </c>
      <c r="G14" s="14" t="s">
        <v>48</v>
      </c>
    </row>
    <row r="15" spans="2:7" x14ac:dyDescent="0.25"/>
    <row r="16" spans="2:7" ht="15.75" thickBot="1" x14ac:dyDescent="0.3">
      <c r="B16" s="27" t="s">
        <v>29</v>
      </c>
    </row>
    <row r="17" spans="2:3" ht="15.75" thickBot="1" x14ac:dyDescent="0.3">
      <c r="B17" s="28" t="s">
        <v>32</v>
      </c>
      <c r="C17" s="29" t="s">
        <v>33</v>
      </c>
    </row>
    <row r="18" spans="2:3" x14ac:dyDescent="0.25">
      <c r="B18" s="23" t="s">
        <v>30</v>
      </c>
      <c r="C18" s="25">
        <v>103.7</v>
      </c>
    </row>
    <row r="19" spans="2:3" ht="15.75" thickBot="1" x14ac:dyDescent="0.3">
      <c r="B19" s="24" t="s">
        <v>31</v>
      </c>
      <c r="C19" s="26">
        <v>108.3</v>
      </c>
    </row>
    <row r="20" spans="2:3" x14ac:dyDescent="0.25"/>
    <row r="21" spans="2:3" hidden="1" x14ac:dyDescent="0.25"/>
    <row r="22" spans="2:3" hidden="1" x14ac:dyDescent="0.25"/>
    <row r="23" spans="2:3" hidden="1" x14ac:dyDescent="0.25"/>
    <row r="24" spans="2:3" hidden="1" x14ac:dyDescent="0.25"/>
    <row r="25" spans="2:3" hidden="1" x14ac:dyDescent="0.25"/>
    <row r="26" spans="2:3" hidden="1" x14ac:dyDescent="0.25"/>
    <row r="27" spans="2:3" hidden="1" x14ac:dyDescent="0.25"/>
    <row r="28" spans="2:3" hidden="1" x14ac:dyDescent="0.25"/>
    <row r="29" spans="2:3" hidden="1" x14ac:dyDescent="0.25"/>
    <row r="30" spans="2:3" hidden="1" x14ac:dyDescent="0.25"/>
    <row r="31" spans="2:3" hidden="1" x14ac:dyDescent="0.25"/>
    <row r="32" spans="2:3" hidden="1" x14ac:dyDescent="0.25"/>
    <row r="33" hidden="1" x14ac:dyDescent="0.25"/>
    <row r="34" hidden="1" x14ac:dyDescent="0.25"/>
    <row r="35" hidden="1" x14ac:dyDescent="0.25"/>
    <row r="36" x14ac:dyDescent="0.25"/>
    <row r="37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ColWidth="0" defaultRowHeight="15" zeroHeight="1" x14ac:dyDescent="0.25"/>
  <cols>
    <col min="1" max="1" width="3.28515625" customWidth="1"/>
    <col min="2" max="2" width="24.7109375" bestFit="1" customWidth="1"/>
    <col min="3" max="3" width="11.7109375" customWidth="1"/>
    <col min="4" max="5" width="12.28515625" customWidth="1"/>
    <col min="6" max="6" width="7" customWidth="1"/>
    <col min="7" max="7" width="48.28515625" bestFit="1" customWidth="1"/>
    <col min="8" max="8" width="3.7109375" customWidth="1"/>
    <col min="9" max="16384" width="9.140625" hidden="1"/>
  </cols>
  <sheetData>
    <row r="1" spans="2:7" x14ac:dyDescent="0.25"/>
    <row r="2" spans="2:7" ht="15.75" thickBot="1" x14ac:dyDescent="0.3">
      <c r="B2" s="27" t="s">
        <v>41</v>
      </c>
    </row>
    <row r="3" spans="2:7" ht="26.25" thickBot="1" x14ac:dyDescent="0.3">
      <c r="B3" s="30" t="s">
        <v>5</v>
      </c>
      <c r="C3" s="31" t="s">
        <v>35</v>
      </c>
      <c r="D3" s="31" t="s">
        <v>26</v>
      </c>
      <c r="E3" s="31" t="s">
        <v>28</v>
      </c>
      <c r="F3" s="31" t="s">
        <v>1</v>
      </c>
      <c r="G3" s="32" t="s">
        <v>27</v>
      </c>
    </row>
    <row r="4" spans="2:7" x14ac:dyDescent="0.25">
      <c r="B4" s="5" t="s">
        <v>2</v>
      </c>
      <c r="C4" s="6">
        <v>63</v>
      </c>
      <c r="D4" s="15">
        <v>90.909090909090907</v>
      </c>
      <c r="E4" s="16">
        <f t="shared" ref="E4:E20" si="0">D4/$C$24*$C$25</f>
        <v>94.941702463399665</v>
      </c>
      <c r="F4" s="7" t="s">
        <v>43</v>
      </c>
      <c r="G4" s="8" t="s">
        <v>49</v>
      </c>
    </row>
    <row r="5" spans="2:7" x14ac:dyDescent="0.25">
      <c r="B5" s="9" t="s">
        <v>2</v>
      </c>
      <c r="C5" s="3">
        <v>80</v>
      </c>
      <c r="D5" s="17">
        <v>109.09090909090908</v>
      </c>
      <c r="E5" s="18">
        <f t="shared" si="0"/>
        <v>113.93004295607959</v>
      </c>
      <c r="F5" s="4" t="s">
        <v>43</v>
      </c>
      <c r="G5" s="10" t="s">
        <v>49</v>
      </c>
    </row>
    <row r="6" spans="2:7" x14ac:dyDescent="0.25">
      <c r="B6" s="9" t="s">
        <v>2</v>
      </c>
      <c r="C6" s="3">
        <v>100</v>
      </c>
      <c r="D6" s="17">
        <v>136.36363636363635</v>
      </c>
      <c r="E6" s="18">
        <f t="shared" si="0"/>
        <v>142.41255369509949</v>
      </c>
      <c r="F6" s="4" t="s">
        <v>43</v>
      </c>
      <c r="G6" s="10" t="s">
        <v>49</v>
      </c>
    </row>
    <row r="7" spans="2:7" x14ac:dyDescent="0.25">
      <c r="B7" s="9" t="s">
        <v>2</v>
      </c>
      <c r="C7" s="3">
        <v>150</v>
      </c>
      <c r="D7" s="17">
        <v>145.45454545454544</v>
      </c>
      <c r="E7" s="18">
        <f t="shared" si="0"/>
        <v>151.90672394143942</v>
      </c>
      <c r="F7" s="4" t="s">
        <v>43</v>
      </c>
      <c r="G7" s="10" t="s">
        <v>49</v>
      </c>
    </row>
    <row r="8" spans="2:7" x14ac:dyDescent="0.25">
      <c r="B8" s="9" t="s">
        <v>2</v>
      </c>
      <c r="C8" s="3">
        <v>225</v>
      </c>
      <c r="D8" s="17">
        <v>181.81818181818181</v>
      </c>
      <c r="E8" s="18">
        <f t="shared" si="0"/>
        <v>189.88340492679933</v>
      </c>
      <c r="F8" s="4" t="s">
        <v>43</v>
      </c>
      <c r="G8" s="10" t="s">
        <v>49</v>
      </c>
    </row>
    <row r="9" spans="2:7" x14ac:dyDescent="0.25">
      <c r="B9" s="9" t="s">
        <v>2</v>
      </c>
      <c r="C9" s="3">
        <v>250</v>
      </c>
      <c r="D9" s="17">
        <v>204.54545454545453</v>
      </c>
      <c r="E9" s="18">
        <f t="shared" si="0"/>
        <v>213.61883054264922</v>
      </c>
      <c r="F9" s="4" t="s">
        <v>43</v>
      </c>
      <c r="G9" s="10" t="s">
        <v>49</v>
      </c>
    </row>
    <row r="10" spans="2:7" x14ac:dyDescent="0.25">
      <c r="B10" s="9" t="s">
        <v>2</v>
      </c>
      <c r="C10" s="3">
        <v>300</v>
      </c>
      <c r="D10" s="17">
        <v>236.36363636363635</v>
      </c>
      <c r="E10" s="18">
        <f t="shared" si="0"/>
        <v>246.84842640483913</v>
      </c>
      <c r="F10" s="4" t="s">
        <v>43</v>
      </c>
      <c r="G10" s="10" t="s">
        <v>49</v>
      </c>
    </row>
    <row r="11" spans="2:7" x14ac:dyDescent="0.25">
      <c r="B11" s="9" t="s">
        <v>2</v>
      </c>
      <c r="C11" s="3">
        <v>375</v>
      </c>
      <c r="D11" s="17">
        <v>286.36363636363632</v>
      </c>
      <c r="E11" s="18">
        <f t="shared" si="0"/>
        <v>299.06636275970891</v>
      </c>
      <c r="F11" s="4" t="s">
        <v>43</v>
      </c>
      <c r="G11" s="10" t="s">
        <v>49</v>
      </c>
    </row>
    <row r="12" spans="2:7" x14ac:dyDescent="0.25">
      <c r="B12" s="9" t="s">
        <v>2</v>
      </c>
      <c r="C12" s="3">
        <v>450</v>
      </c>
      <c r="D12" s="17">
        <v>340.90909090909088</v>
      </c>
      <c r="E12" s="18">
        <f t="shared" si="0"/>
        <v>356.03138423774868</v>
      </c>
      <c r="F12" s="4" t="s">
        <v>43</v>
      </c>
      <c r="G12" s="10" t="s">
        <v>49</v>
      </c>
    </row>
    <row r="13" spans="2:7" x14ac:dyDescent="0.25">
      <c r="B13" s="9" t="s">
        <v>4</v>
      </c>
      <c r="C13" s="3">
        <v>63</v>
      </c>
      <c r="D13" s="17">
        <v>90.909090909090907</v>
      </c>
      <c r="E13" s="18">
        <f t="shared" si="0"/>
        <v>94.941702463399665</v>
      </c>
      <c r="F13" s="4" t="s">
        <v>43</v>
      </c>
      <c r="G13" s="10" t="s">
        <v>48</v>
      </c>
    </row>
    <row r="14" spans="2:7" x14ac:dyDescent="0.25">
      <c r="B14" s="9" t="s">
        <v>4</v>
      </c>
      <c r="C14" s="3">
        <v>80</v>
      </c>
      <c r="D14" s="17">
        <v>109.09090909090908</v>
      </c>
      <c r="E14" s="18">
        <f t="shared" si="0"/>
        <v>113.93004295607959</v>
      </c>
      <c r="F14" s="4" t="s">
        <v>43</v>
      </c>
      <c r="G14" s="10" t="s">
        <v>48</v>
      </c>
    </row>
    <row r="15" spans="2:7" x14ac:dyDescent="0.25">
      <c r="B15" s="9" t="s">
        <v>4</v>
      </c>
      <c r="C15" s="3">
        <v>100</v>
      </c>
      <c r="D15" s="17">
        <v>136.36363636363635</v>
      </c>
      <c r="E15" s="18">
        <f t="shared" si="0"/>
        <v>142.41255369509949</v>
      </c>
      <c r="F15" s="4" t="s">
        <v>43</v>
      </c>
      <c r="G15" s="10" t="s">
        <v>48</v>
      </c>
    </row>
    <row r="16" spans="2:7" x14ac:dyDescent="0.25">
      <c r="B16" s="9" t="s">
        <v>4</v>
      </c>
      <c r="C16" s="3">
        <v>150</v>
      </c>
      <c r="D16" s="17">
        <v>145.45454545454544</v>
      </c>
      <c r="E16" s="18">
        <f t="shared" si="0"/>
        <v>151.90672394143942</v>
      </c>
      <c r="F16" s="4" t="s">
        <v>43</v>
      </c>
      <c r="G16" s="10" t="s">
        <v>48</v>
      </c>
    </row>
    <row r="17" spans="2:7" x14ac:dyDescent="0.25">
      <c r="B17" s="9" t="s">
        <v>4</v>
      </c>
      <c r="C17" s="3">
        <v>225</v>
      </c>
      <c r="D17" s="17">
        <v>181.81818181818181</v>
      </c>
      <c r="E17" s="18">
        <f t="shared" si="0"/>
        <v>189.88340492679933</v>
      </c>
      <c r="F17" s="4" t="s">
        <v>43</v>
      </c>
      <c r="G17" s="10" t="s">
        <v>48</v>
      </c>
    </row>
    <row r="18" spans="2:7" x14ac:dyDescent="0.25">
      <c r="B18" s="9" t="s">
        <v>4</v>
      </c>
      <c r="C18" s="3">
        <v>250</v>
      </c>
      <c r="D18" s="17">
        <v>204.54545454545453</v>
      </c>
      <c r="E18" s="18">
        <f t="shared" si="0"/>
        <v>213.61883054264922</v>
      </c>
      <c r="F18" s="4" t="s">
        <v>43</v>
      </c>
      <c r="G18" s="10" t="s">
        <v>48</v>
      </c>
    </row>
    <row r="19" spans="2:7" x14ac:dyDescent="0.25">
      <c r="B19" s="9" t="s">
        <v>37</v>
      </c>
      <c r="C19" s="3" t="s">
        <v>34</v>
      </c>
      <c r="D19" s="17">
        <v>72.72727272727272</v>
      </c>
      <c r="E19" s="18">
        <f t="shared" si="0"/>
        <v>75.953361970719712</v>
      </c>
      <c r="F19" s="4" t="s">
        <v>43</v>
      </c>
      <c r="G19" s="10" t="s">
        <v>50</v>
      </c>
    </row>
    <row r="20" spans="2:7" ht="15.75" thickBot="1" x14ac:dyDescent="0.3">
      <c r="B20" s="11" t="s">
        <v>3</v>
      </c>
      <c r="C20" s="12" t="s">
        <v>36</v>
      </c>
      <c r="D20" s="19">
        <v>3636.363636363636</v>
      </c>
      <c r="E20" s="20">
        <f t="shared" si="0"/>
        <v>3797.6680985359862</v>
      </c>
      <c r="F20" s="13" t="s">
        <v>0</v>
      </c>
      <c r="G20" s="14" t="s">
        <v>51</v>
      </c>
    </row>
    <row r="21" spans="2:7" x14ac:dyDescent="0.25"/>
    <row r="22" spans="2:7" ht="15.75" thickBot="1" x14ac:dyDescent="0.3">
      <c r="B22" s="27" t="s">
        <v>29</v>
      </c>
    </row>
    <row r="23" spans="2:7" ht="15.75" thickBot="1" x14ac:dyDescent="0.3">
      <c r="B23" s="28" t="s">
        <v>32</v>
      </c>
      <c r="C23" s="29" t="s">
        <v>33</v>
      </c>
    </row>
    <row r="24" spans="2:7" x14ac:dyDescent="0.25">
      <c r="B24" s="23" t="s">
        <v>30</v>
      </c>
      <c r="C24" s="25">
        <v>103.7</v>
      </c>
    </row>
    <row r="25" spans="2:7" ht="15.75" thickBot="1" x14ac:dyDescent="0.3">
      <c r="B25" s="24" t="s">
        <v>31</v>
      </c>
      <c r="C25" s="26">
        <v>108.3</v>
      </c>
    </row>
    <row r="26" spans="2:7" x14ac:dyDescent="0.25"/>
    <row r="27" spans="2:7" hidden="1" x14ac:dyDescent="0.25"/>
    <row r="28" spans="2:7" hidden="1" x14ac:dyDescent="0.25"/>
    <row r="29" spans="2:7" hidden="1" x14ac:dyDescent="0.25"/>
    <row r="30" spans="2:7" x14ac:dyDescent="0.25"/>
    <row r="31" spans="2:7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workbookViewId="0"/>
  </sheetViews>
  <sheetFormatPr defaultColWidth="0" defaultRowHeight="15" zeroHeight="1" x14ac:dyDescent="0.25"/>
  <cols>
    <col min="1" max="1" width="3.42578125" customWidth="1"/>
    <col min="2" max="2" width="23.5703125" bestFit="1" customWidth="1"/>
    <col min="3" max="3" width="18.140625" bestFit="1" customWidth="1"/>
    <col min="4" max="5" width="14.7109375" customWidth="1"/>
    <col min="6" max="7" width="18" customWidth="1"/>
    <col min="8" max="8" width="6.140625" customWidth="1"/>
    <col min="9" max="9" width="18.42578125" bestFit="1" customWidth="1"/>
    <col min="10" max="10" width="4.42578125" customWidth="1"/>
    <col min="11" max="12" width="9.140625" hidden="1" customWidth="1"/>
    <col min="13" max="17" width="0" hidden="1" customWidth="1"/>
    <col min="18" max="16384" width="9.140625" hidden="1"/>
  </cols>
  <sheetData>
    <row r="1" spans="2:10" x14ac:dyDescent="0.25"/>
    <row r="2" spans="2:10" ht="15.75" thickBot="1" x14ac:dyDescent="0.3">
      <c r="B2" s="27" t="s">
        <v>42</v>
      </c>
    </row>
    <row r="3" spans="2:10" ht="26.25" thickBot="1" x14ac:dyDescent="0.3">
      <c r="B3" s="33" t="s">
        <v>5</v>
      </c>
      <c r="C3" s="34" t="s">
        <v>25</v>
      </c>
      <c r="D3" s="34" t="s">
        <v>15</v>
      </c>
      <c r="E3" s="34" t="s">
        <v>16</v>
      </c>
      <c r="F3" s="34" t="s">
        <v>38</v>
      </c>
      <c r="G3" s="34" t="s">
        <v>28</v>
      </c>
      <c r="H3" s="34" t="s">
        <v>1</v>
      </c>
      <c r="I3" s="35" t="s">
        <v>27</v>
      </c>
    </row>
    <row r="4" spans="2:10" x14ac:dyDescent="0.25">
      <c r="B4" s="37" t="s">
        <v>24</v>
      </c>
      <c r="C4" s="38" t="s">
        <v>8</v>
      </c>
      <c r="D4" s="50">
        <v>40.36363636363636</v>
      </c>
      <c r="E4" s="51">
        <v>12.727272727272727</v>
      </c>
      <c r="F4" s="51">
        <f>D4+E4</f>
        <v>53.090909090909086</v>
      </c>
      <c r="G4" s="47">
        <f>F4/$C$21*$C$22</f>
        <v>55.44595423862539</v>
      </c>
      <c r="H4" s="39" t="s">
        <v>39</v>
      </c>
      <c r="I4" s="40" t="s">
        <v>45</v>
      </c>
      <c r="J4" s="2"/>
    </row>
    <row r="5" spans="2:10" x14ac:dyDescent="0.25">
      <c r="B5" s="41" t="s">
        <v>24</v>
      </c>
      <c r="C5" s="21" t="s">
        <v>9</v>
      </c>
      <c r="D5" s="52">
        <v>40.36363636363636</v>
      </c>
      <c r="E5" s="53">
        <v>12.727272727272727</v>
      </c>
      <c r="F5" s="53">
        <f t="shared" ref="F5:F11" si="0">D5+E5</f>
        <v>53.090909090909086</v>
      </c>
      <c r="G5" s="48">
        <f t="shared" ref="G5:G17" si="1">F5/$C$21*$C$22</f>
        <v>55.44595423862539</v>
      </c>
      <c r="H5" s="36" t="s">
        <v>39</v>
      </c>
      <c r="I5" s="42" t="s">
        <v>45</v>
      </c>
      <c r="J5" s="2"/>
    </row>
    <row r="6" spans="2:10" x14ac:dyDescent="0.25">
      <c r="B6" s="41" t="s">
        <v>24</v>
      </c>
      <c r="C6" s="21" t="s">
        <v>10</v>
      </c>
      <c r="D6" s="52">
        <v>40.36363636363636</v>
      </c>
      <c r="E6" s="53">
        <v>12.727272727272727</v>
      </c>
      <c r="F6" s="53">
        <f t="shared" si="0"/>
        <v>53.090909090909086</v>
      </c>
      <c r="G6" s="48">
        <f t="shared" si="1"/>
        <v>55.44595423862539</v>
      </c>
      <c r="H6" s="36" t="s">
        <v>39</v>
      </c>
      <c r="I6" s="42" t="s">
        <v>45</v>
      </c>
      <c r="J6" s="2"/>
    </row>
    <row r="7" spans="2:10" x14ac:dyDescent="0.25">
      <c r="B7" s="41" t="s">
        <v>24</v>
      </c>
      <c r="C7" s="21" t="s">
        <v>11</v>
      </c>
      <c r="D7" s="52">
        <v>40.36363636363636</v>
      </c>
      <c r="E7" s="53">
        <v>12.727272727272727</v>
      </c>
      <c r="F7" s="53">
        <f t="shared" si="0"/>
        <v>53.090909090909086</v>
      </c>
      <c r="G7" s="48">
        <f t="shared" si="1"/>
        <v>55.44595423862539</v>
      </c>
      <c r="H7" s="36" t="s">
        <v>39</v>
      </c>
      <c r="I7" s="42" t="s">
        <v>45</v>
      </c>
      <c r="J7" s="2"/>
    </row>
    <row r="8" spans="2:10" x14ac:dyDescent="0.25">
      <c r="B8" s="41" t="s">
        <v>24</v>
      </c>
      <c r="C8" s="21" t="s">
        <v>12</v>
      </c>
      <c r="D8" s="52">
        <v>40.36363636363636</v>
      </c>
      <c r="E8" s="53">
        <v>12.727272727272727</v>
      </c>
      <c r="F8" s="53">
        <f t="shared" si="0"/>
        <v>53.090909090909086</v>
      </c>
      <c r="G8" s="48">
        <f t="shared" si="1"/>
        <v>55.44595423862539</v>
      </c>
      <c r="H8" s="36" t="s">
        <v>39</v>
      </c>
      <c r="I8" s="42" t="s">
        <v>45</v>
      </c>
      <c r="J8" s="2"/>
    </row>
    <row r="9" spans="2:10" x14ac:dyDescent="0.25">
      <c r="B9" s="41" t="s">
        <v>24</v>
      </c>
      <c r="C9" s="21" t="s">
        <v>13</v>
      </c>
      <c r="D9" s="52">
        <v>34.86363636363636</v>
      </c>
      <c r="E9" s="53">
        <v>12.727272727272727</v>
      </c>
      <c r="F9" s="53">
        <f t="shared" si="0"/>
        <v>47.590909090909086</v>
      </c>
      <c r="G9" s="48">
        <f t="shared" si="1"/>
        <v>49.70198123958972</v>
      </c>
      <c r="H9" s="36" t="s">
        <v>39</v>
      </c>
      <c r="I9" s="42" t="s">
        <v>45</v>
      </c>
      <c r="J9" s="2"/>
    </row>
    <row r="10" spans="2:10" x14ac:dyDescent="0.25">
      <c r="B10" s="41" t="s">
        <v>24</v>
      </c>
      <c r="C10" s="21" t="s">
        <v>14</v>
      </c>
      <c r="D10" s="52">
        <v>34.86363636363636</v>
      </c>
      <c r="E10" s="53">
        <v>12.727272727272727</v>
      </c>
      <c r="F10" s="53">
        <f t="shared" si="0"/>
        <v>47.590909090909086</v>
      </c>
      <c r="G10" s="48">
        <f t="shared" si="1"/>
        <v>49.70198123958972</v>
      </c>
      <c r="H10" s="36" t="s">
        <v>39</v>
      </c>
      <c r="I10" s="42" t="s">
        <v>45</v>
      </c>
      <c r="J10" s="2"/>
    </row>
    <row r="11" spans="2:10" x14ac:dyDescent="0.25">
      <c r="B11" s="41" t="s">
        <v>24</v>
      </c>
      <c r="C11" s="21" t="s">
        <v>7</v>
      </c>
      <c r="D11" s="52">
        <v>23.863636363636363</v>
      </c>
      <c r="E11" s="53">
        <v>4.545454545454545</v>
      </c>
      <c r="F11" s="53">
        <f t="shared" si="0"/>
        <v>28.409090909090907</v>
      </c>
      <c r="G11" s="48">
        <f t="shared" si="1"/>
        <v>29.669282019812393</v>
      </c>
      <c r="H11" s="36" t="s">
        <v>39</v>
      </c>
      <c r="I11" s="42" t="s">
        <v>45</v>
      </c>
      <c r="J11" s="2"/>
    </row>
    <row r="12" spans="2:10" x14ac:dyDescent="0.25">
      <c r="B12" s="41" t="s">
        <v>17</v>
      </c>
      <c r="C12" s="21"/>
      <c r="D12" s="52"/>
      <c r="E12" s="53"/>
      <c r="F12" s="53">
        <v>4545.454545454545</v>
      </c>
      <c r="G12" s="48">
        <f t="shared" si="1"/>
        <v>4747.0851231699826</v>
      </c>
      <c r="H12" s="36" t="s">
        <v>39</v>
      </c>
      <c r="I12" s="42" t="s">
        <v>46</v>
      </c>
      <c r="J12" s="2"/>
    </row>
    <row r="13" spans="2:10" x14ac:dyDescent="0.25">
      <c r="B13" s="41" t="s">
        <v>18</v>
      </c>
      <c r="C13" s="21"/>
      <c r="D13" s="52"/>
      <c r="E13" s="53"/>
      <c r="F13" s="53">
        <v>4545.454545454545</v>
      </c>
      <c r="G13" s="48">
        <f t="shared" si="1"/>
        <v>4747.0851231699826</v>
      </c>
      <c r="H13" s="36" t="s">
        <v>39</v>
      </c>
      <c r="I13" s="42" t="s">
        <v>46</v>
      </c>
      <c r="J13" s="2"/>
    </row>
    <row r="14" spans="2:10" x14ac:dyDescent="0.25">
      <c r="B14" s="41" t="s">
        <v>19</v>
      </c>
      <c r="C14" s="21"/>
      <c r="D14" s="52"/>
      <c r="E14" s="53"/>
      <c r="F14" s="53">
        <v>909.09090909090901</v>
      </c>
      <c r="G14" s="48">
        <f t="shared" si="1"/>
        <v>949.41702463399656</v>
      </c>
      <c r="H14" s="36" t="s">
        <v>39</v>
      </c>
      <c r="I14" s="42" t="s">
        <v>45</v>
      </c>
      <c r="J14" s="2"/>
    </row>
    <row r="15" spans="2:10" x14ac:dyDescent="0.25">
      <c r="B15" s="41" t="s">
        <v>20</v>
      </c>
      <c r="C15" s="21"/>
      <c r="D15" s="52"/>
      <c r="E15" s="53"/>
      <c r="F15" s="53">
        <v>227.27272727272725</v>
      </c>
      <c r="G15" s="48">
        <f t="shared" si="1"/>
        <v>237.35425615849914</v>
      </c>
      <c r="H15" s="36" t="s">
        <v>39</v>
      </c>
      <c r="I15" s="42" t="s">
        <v>45</v>
      </c>
      <c r="J15" s="2"/>
    </row>
    <row r="16" spans="2:10" x14ac:dyDescent="0.25">
      <c r="B16" s="41" t="s">
        <v>21</v>
      </c>
      <c r="C16" s="21" t="s">
        <v>22</v>
      </c>
      <c r="D16" s="52"/>
      <c r="E16" s="53"/>
      <c r="F16" s="53">
        <v>68.181818181818173</v>
      </c>
      <c r="G16" s="48">
        <f t="shared" si="1"/>
        <v>71.206276847549745</v>
      </c>
      <c r="H16" s="36" t="s">
        <v>39</v>
      </c>
      <c r="I16" s="42" t="s">
        <v>47</v>
      </c>
      <c r="J16" s="2"/>
    </row>
    <row r="17" spans="2:10" ht="15.75" thickBot="1" x14ac:dyDescent="0.3">
      <c r="B17" s="43" t="s">
        <v>21</v>
      </c>
      <c r="C17" s="44" t="s">
        <v>23</v>
      </c>
      <c r="D17" s="54"/>
      <c r="E17" s="55"/>
      <c r="F17" s="55">
        <v>22.727272727272727</v>
      </c>
      <c r="G17" s="49">
        <f t="shared" si="1"/>
        <v>23.735425615849916</v>
      </c>
      <c r="H17" s="45" t="s">
        <v>39</v>
      </c>
      <c r="I17" s="46" t="s">
        <v>47</v>
      </c>
      <c r="J17" s="2"/>
    </row>
    <row r="18" spans="2:10" x14ac:dyDescent="0.25">
      <c r="B18" s="1"/>
    </row>
    <row r="19" spans="2:10" ht="15.75" thickBot="1" x14ac:dyDescent="0.3">
      <c r="B19" s="27" t="s">
        <v>29</v>
      </c>
      <c r="D19" s="2"/>
      <c r="F19" s="56" t="s">
        <v>44</v>
      </c>
      <c r="G19" s="2"/>
      <c r="H19" s="2"/>
      <c r="I19" s="2"/>
    </row>
    <row r="20" spans="2:10" ht="26.25" thickBot="1" x14ac:dyDescent="0.3">
      <c r="B20" s="59" t="s">
        <v>32</v>
      </c>
      <c r="C20" s="60" t="s">
        <v>33</v>
      </c>
      <c r="D20" s="61"/>
      <c r="E20" s="62"/>
      <c r="F20" s="33" t="s">
        <v>5</v>
      </c>
      <c r="G20" s="58" t="s">
        <v>28</v>
      </c>
      <c r="H20" s="2"/>
      <c r="I20" s="2"/>
    </row>
    <row r="21" spans="2:10" ht="15.75" thickBot="1" x14ac:dyDescent="0.3">
      <c r="B21" s="23" t="s">
        <v>30</v>
      </c>
      <c r="C21" s="25">
        <v>103.7</v>
      </c>
      <c r="D21" s="2"/>
      <c r="F21" s="22" t="s">
        <v>34</v>
      </c>
      <c r="G21" s="57">
        <v>10</v>
      </c>
      <c r="H21" s="2"/>
      <c r="I21" s="2"/>
    </row>
    <row r="22" spans="2:10" ht="15.75" thickBot="1" x14ac:dyDescent="0.3">
      <c r="B22" s="24" t="s">
        <v>31</v>
      </c>
      <c r="C22" s="26">
        <v>108.3</v>
      </c>
      <c r="D22" s="2"/>
      <c r="E22" s="2"/>
      <c r="F22" s="2"/>
      <c r="G22" s="2"/>
      <c r="H22" s="2"/>
      <c r="I22" s="2"/>
    </row>
    <row r="23" spans="2:10" x14ac:dyDescent="0.25">
      <c r="D23" s="2"/>
      <c r="E23" s="2"/>
      <c r="F23" s="2"/>
      <c r="G23" s="2"/>
      <c r="H23" s="2"/>
      <c r="I23" s="2"/>
    </row>
    <row r="24" spans="2:10" hidden="1" x14ac:dyDescent="0.25">
      <c r="D24" s="2"/>
      <c r="E24" s="2"/>
      <c r="F24" s="2"/>
      <c r="G24" s="2"/>
      <c r="H24" s="2"/>
      <c r="I24" s="2"/>
    </row>
    <row r="25" spans="2:10" hidden="1" x14ac:dyDescent="0.25">
      <c r="D25" s="2"/>
      <c r="E25" s="2"/>
      <c r="F25" s="2"/>
      <c r="G25" s="2"/>
      <c r="H25" s="2"/>
      <c r="I25" s="2"/>
    </row>
    <row r="26" spans="2:10" hidden="1" x14ac:dyDescent="0.25">
      <c r="D26" s="2"/>
      <c r="E26" s="2"/>
      <c r="F26" s="2"/>
      <c r="G26" s="2"/>
      <c r="H26" s="2"/>
      <c r="I26" s="2"/>
    </row>
    <row r="27" spans="2:10" hidden="1" x14ac:dyDescent="0.25">
      <c r="D27" s="2"/>
      <c r="E27" s="2"/>
      <c r="F27" s="2"/>
      <c r="G27" s="2"/>
      <c r="H27" s="2"/>
      <c r="I27" s="2"/>
    </row>
    <row r="28" spans="2:10" hidden="1" x14ac:dyDescent="0.25">
      <c r="D28" s="2"/>
      <c r="E28" s="2"/>
      <c r="F28" s="2"/>
      <c r="G28" s="2"/>
      <c r="H28" s="2"/>
      <c r="I28" s="2"/>
    </row>
    <row r="29" spans="2:10" hidden="1" x14ac:dyDescent="0.25">
      <c r="D29" s="2"/>
      <c r="E29" s="2"/>
      <c r="F29" s="2"/>
      <c r="G29" s="2"/>
      <c r="H29" s="2"/>
      <c r="I29" s="2"/>
    </row>
    <row r="30" spans="2:10" hidden="1" x14ac:dyDescent="0.25">
      <c r="D30" s="2"/>
      <c r="E30" s="2"/>
      <c r="F30" s="2"/>
      <c r="G30" s="2"/>
      <c r="H30" s="2"/>
      <c r="I30" s="2"/>
    </row>
    <row r="31" spans="2:10" hidden="1" x14ac:dyDescent="0.25">
      <c r="D31" s="2"/>
      <c r="E31" s="2"/>
      <c r="F31" s="2"/>
      <c r="G31" s="2"/>
      <c r="H31" s="2"/>
      <c r="I31" s="2"/>
    </row>
    <row r="32" spans="2:10" hidden="1" x14ac:dyDescent="0.25">
      <c r="D32" s="2"/>
      <c r="E32" s="2"/>
      <c r="F32" s="2"/>
      <c r="G32" s="2"/>
      <c r="H32" s="2"/>
      <c r="I32" s="2"/>
    </row>
    <row r="33" spans="4:4" hidden="1" x14ac:dyDescent="0.25">
      <c r="D3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ColWidth="0" defaultRowHeight="15" zeroHeight="1" x14ac:dyDescent="0.25"/>
  <cols>
    <col min="1" max="1" width="2.7109375" customWidth="1"/>
    <col min="2" max="2" width="11.5703125" customWidth="1"/>
    <col min="3" max="3" width="17.5703125" customWidth="1"/>
    <col min="4" max="4" width="4.42578125" customWidth="1"/>
    <col min="5" max="7" width="0" hidden="1" customWidth="1"/>
    <col min="8" max="16384" width="9.140625" hidden="1"/>
  </cols>
  <sheetData>
    <row r="1" spans="2:3" x14ac:dyDescent="0.25"/>
    <row r="2" spans="2:3" ht="15.75" thickBot="1" x14ac:dyDescent="0.3">
      <c r="B2" s="56" t="s">
        <v>44</v>
      </c>
      <c r="C2" s="2"/>
    </row>
    <row r="3" spans="2:3" ht="26.25" thickBot="1" x14ac:dyDescent="0.3">
      <c r="B3" s="33" t="s">
        <v>5</v>
      </c>
      <c r="C3" s="58" t="s">
        <v>28</v>
      </c>
    </row>
    <row r="4" spans="2:3" ht="15.75" thickBot="1" x14ac:dyDescent="0.3">
      <c r="B4" s="22" t="s">
        <v>34</v>
      </c>
      <c r="C4" s="57">
        <v>10</v>
      </c>
    </row>
    <row r="5" spans="2:3" x14ac:dyDescent="0.25"/>
    <row r="6" spans="2:3" hidden="1" x14ac:dyDescent="0.25"/>
    <row r="7" spans="2:3" hidden="1" x14ac:dyDescent="0.25"/>
    <row r="8" spans="2:3" hidden="1" x14ac:dyDescent="0.25"/>
    <row r="9" spans="2:3" hidden="1" x14ac:dyDescent="0.25"/>
    <row r="10" spans="2:3" hidden="1" x14ac:dyDescent="0.25"/>
    <row r="11" spans="2:3" hidden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Water</vt:lpstr>
      <vt:lpstr>Sewer</vt:lpstr>
      <vt:lpstr>Roads</vt:lpstr>
      <vt:lpstr>Parks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Bennetts</dc:creator>
  <cp:lastModifiedBy>Kerri Kuehn</cp:lastModifiedBy>
  <dcterms:created xsi:type="dcterms:W3CDTF">2017-06-06T05:19:35Z</dcterms:created>
  <dcterms:modified xsi:type="dcterms:W3CDTF">2019-05-08T23:29:34Z</dcterms:modified>
</cp:coreProperties>
</file>